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Dotacja podręcznikowa\2022\Wnioski\1. Pismo na stronę\"/>
    </mc:Choice>
  </mc:AlternateContent>
  <xr:revisionPtr revIDLastSave="0" documentId="13_ncr:1_{51349E24-9E9D-46D1-AA92-BD8BE6238DD0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Tabela wskaźniki" sheetId="1" r:id="rId1"/>
  </sheets>
  <calcPr calcId="191029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<sst xmlns="http://schemas.openxmlformats.org/spreadsheetml/2006/main" count="225" uniqueCount="31">
  <si>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</si>
  <si>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</si>
  <si>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</si>
  <si>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</si>
  <si>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</si>
  <si>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</si>
  <si>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</si>
  <si>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</si>
  <si>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</si>
  <si>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</si>
  <si>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</si>
  <si>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</si>
  <si>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</si>
  <si>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</si>
  <si>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</si>
  <si>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</si>
  <si>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</si>
  <si>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</si>
  <si>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</si>
  <si>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</si>
  <si>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</si>
  <si>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</si>
  <si>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</si>
  <si>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</si>
  <si>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</si>
  <si>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</si>
  <si>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odpowiednio art. 55 ust. 5 pkt. 1, 2 ,3, 4 ustawy z dnia 27 października 2017 r. o finansowaniu zadań oświatowych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</si>
  <si>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2022 roku</t>
  </si>
  <si>
    <t>j. obcy dostosowany do stopnia zaawansowania</t>
  </si>
  <si>
    <t>X</t>
  </si>
  <si>
    <t>refundacja
klasa IV, VI,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</si>
</sst>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  <numFmt numFmtId="166" formatCode="_-* #,##0.00000\ _z_ł_-;\-* #,##0.00000\ _z_ł_-;_-* &quot;-&quot;?????\ _z_ł_-;_-@_-"/>
    <numFmt numFmtId="167" formatCode="_-* #,##0.00000\ &quot;zł&quot;_-;\-* #,##0.00000\ &quot;zł&quot;_-;_-* &quot;-&quot;?????\ &quot;zł&quot;_-;_-@_-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7" xfId="3" applyNumberFormat="1" applyFont="1" applyBorder="1" applyAlignment="1">
      <alignment horizontal="center" vertical="center"/>
    </xf>
    <xf numFmtId="164" fontId="2" fillId="3" borderId="7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right" vertical="center"/>
    </xf>
    <xf numFmtId="43" fontId="2" fillId="3" borderId="7" xfId="1" applyFont="1" applyFill="1" applyBorder="1" applyAlignment="1">
      <alignment horizontal="right" vertical="center"/>
    </xf>
    <xf numFmtId="164" fontId="0" fillId="0" borderId="0" xfId="0" applyNumberFormat="1"/>
    <xf numFmtId="44" fontId="0" fillId="2" borderId="7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4" fontId="0" fillId="2" borderId="7" xfId="5" applyNumberFormat="1" applyFont="1" applyFill="1" applyBorder="1" applyAlignment="1">
      <alignment horizontal="center" vertical="center"/>
    </xf>
    <xf numFmtId="44" fontId="0" fillId="2" borderId="7" xfId="5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2" fillId="3" borderId="7" xfId="0" applyNumberFormat="1" applyFont="1" applyFill="1" applyBorder="1" applyAlignment="1">
      <alignment horizontal="center" vertical="center"/>
    </xf>
    <xf numFmtId="167" fontId="4" fillId="2" borderId="7" xfId="5" applyNumberFormat="1" applyFont="1" applyFill="1" applyBorder="1" applyAlignment="1">
      <alignment horizontal="center" vertical="center"/>
    </xf>
  </cellXfs>
  <cellStyles count="7">
    <cellStyle name="Dziesiętny" xfId="1" builtinId="3"/>
    <cellStyle name="Dziesiętny 2" xfId="4" xr:uid="{00000000-0005-0000-0000-00002F000000}"/>
    <cellStyle name="Normalny" xfId="0" builtinId="0"/>
    <cellStyle name="Walutowy" xfId="2" builtinId="4"/>
    <cellStyle name="Walutowy [0]" xfId="3" builtinId="7"/>
    <cellStyle name="Walutowy [0] 2" xfId="6" xr:uid="{00000000-0005-0000-0000-000031000000}"/>
    <cellStyle name="Walutowy 2" xfId="5" xr:uid="{00000000-0005-0000-0000-000030000000}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U25"/>
  <sheetViews>
    <sheetView tabSelected="1" zoomScale="80" zoomScaleNormal="80" workbookViewId="0">
      <selection activeCell="B4" sqref="B4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15.75">
      <c r="A3" s="2"/>
      <c r="B3" s="3"/>
      <c r="C3" s="24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30">
      <c r="A4" s="4"/>
      <c r="B4" s="5"/>
      <c r="C4" s="28" t="s">
        <v>18</v>
      </c>
      <c r="D4" s="28"/>
      <c r="E4" s="28" t="s">
        <v>19</v>
      </c>
      <c r="F4" s="28"/>
      <c r="G4" s="28" t="s">
        <v>20</v>
      </c>
      <c r="H4" s="28"/>
      <c r="I4" s="28" t="s">
        <v>21</v>
      </c>
      <c r="J4" s="28"/>
      <c r="K4" s="28" t="s">
        <v>22</v>
      </c>
      <c r="L4" s="28"/>
      <c r="M4" s="28" t="s">
        <v>23</v>
      </c>
      <c r="N4" s="28"/>
      <c r="O4" s="28" t="s">
        <v>24</v>
      </c>
      <c r="P4" s="28"/>
      <c r="Q4" s="28" t="s">
        <v>25</v>
      </c>
      <c r="R4" s="28"/>
      <c r="S4" s="17" t="s">
        <v>30</v>
      </c>
    </row>
    <row r="5" spans="1:21" ht="60">
      <c r="A5" s="29" t="s">
        <v>26</v>
      </c>
      <c r="B5" s="30"/>
      <c r="C5" s="18" t="s">
        <v>1</v>
      </c>
      <c r="D5" s="18" t="s">
        <v>17</v>
      </c>
      <c r="E5" s="18" t="s">
        <v>1</v>
      </c>
      <c r="F5" s="18" t="s">
        <v>17</v>
      </c>
      <c r="G5" s="18" t="s">
        <v>1</v>
      </c>
      <c r="H5" s="18" t="s">
        <v>17</v>
      </c>
      <c r="I5" s="18" t="s">
        <v>1</v>
      </c>
      <c r="J5" s="18" t="s">
        <v>2</v>
      </c>
      <c r="K5" s="18" t="s">
        <v>1</v>
      </c>
      <c r="L5" s="18" t="s">
        <v>2</v>
      </c>
      <c r="M5" s="18" t="s">
        <v>1</v>
      </c>
      <c r="N5" s="18" t="s">
        <v>2</v>
      </c>
      <c r="O5" s="18" t="s">
        <v>1</v>
      </c>
      <c r="P5" s="18" t="s">
        <v>2</v>
      </c>
      <c r="Q5" s="18" t="s">
        <v>1</v>
      </c>
      <c r="R5" s="18" t="s">
        <v>2</v>
      </c>
      <c r="S5" s="21" t="s">
        <v>28</v>
      </c>
    </row>
    <row r="6" spans="1:21" ht="23.25" customHeight="1">
      <c r="A6" s="31" t="s">
        <v>3</v>
      </c>
      <c r="B6" s="32"/>
      <c r="C6" s="8">
        <v>49.5</v>
      </c>
      <c r="D6" s="8">
        <v>89.1</v>
      </c>
      <c r="E6" s="9">
        <v>49.5</v>
      </c>
      <c r="F6" s="9">
        <v>89.1</v>
      </c>
      <c r="G6" s="9">
        <v>49.5</v>
      </c>
      <c r="H6" s="9">
        <v>89.1</v>
      </c>
      <c r="I6" s="9">
        <v>24.75</v>
      </c>
      <c r="J6" s="8">
        <v>166.32</v>
      </c>
      <c r="K6" s="9">
        <v>24.75</v>
      </c>
      <c r="L6" s="9">
        <v>213.84</v>
      </c>
      <c r="M6" s="9">
        <v>24.75</v>
      </c>
      <c r="N6" s="9">
        <v>213.84</v>
      </c>
      <c r="O6" s="8">
        <v>24.75</v>
      </c>
      <c r="P6" s="8">
        <v>297</v>
      </c>
      <c r="Q6" s="8">
        <v>24.75</v>
      </c>
      <c r="R6" s="9">
        <v>297</v>
      </c>
      <c r="S6" s="20">
        <v>24.75</v>
      </c>
      <c r="U6" s="14"/>
    </row>
    <row r="7" spans="1:21" ht="26.25" customHeight="1">
      <c r="A7" s="6" t="s">
        <v>4</v>
      </c>
      <c r="B7" s="2"/>
      <c r="C7" s="10" t="s">
        <v>5</v>
      </c>
      <c r="D7" s="10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P7" s="10" t="s">
        <v>5</v>
      </c>
      <c r="Q7" s="10" t="s">
        <v>5</v>
      </c>
      <c r="R7" s="6" t="s">
        <v>5</v>
      </c>
      <c r="S7" s="19" t="s">
        <v>29</v>
      </c>
      <c r="U7" s="14"/>
    </row>
    <row r="8" spans="1:21" ht="23.25" customHeight="1">
      <c r="A8" s="25" t="s">
        <v>6</v>
      </c>
      <c r="B8" s="11" t="s">
        <v>7</v>
      </c>
      <c r="C8" s="12">
        <v>2.5</v>
      </c>
      <c r="D8" s="13">
        <v>2.8</v>
      </c>
      <c r="E8" s="13">
        <v>2.5</v>
      </c>
      <c r="F8" s="13">
        <v>2.8</v>
      </c>
      <c r="G8" s="13">
        <v>2.5</v>
      </c>
      <c r="H8" s="13">
        <v>2.8</v>
      </c>
      <c r="I8" s="12">
        <v>2.5</v>
      </c>
      <c r="J8" s="13">
        <v>2.1</v>
      </c>
      <c r="K8" s="13">
        <v>2.5</v>
      </c>
      <c r="L8" s="13">
        <v>2.1</v>
      </c>
      <c r="M8" s="13">
        <v>2.5</v>
      </c>
      <c r="N8" s="13">
        <v>2.1</v>
      </c>
      <c r="O8" s="13">
        <v>2.5</v>
      </c>
      <c r="P8" s="13">
        <v>2.1</v>
      </c>
      <c r="Q8" s="13">
        <v>2.5</v>
      </c>
      <c r="R8" s="13">
        <v>2.1</v>
      </c>
      <c r="S8" s="20">
        <v>2.1</v>
      </c>
      <c r="U8" s="14"/>
    </row>
    <row r="9" spans="1:21" ht="23.25" customHeight="1">
      <c r="A9" s="26"/>
      <c r="B9" s="7" t="s">
        <v>8</v>
      </c>
      <c r="C9" s="15">
        <f>ROUND(C8*C6,2)</f>
        <v>123.75</v>
      </c>
      <c r="D9" s="15">
        <f t="shared" ref="D9:R9" si="0">ROUND(D8*D6,2)</f>
        <v>249.48</v>
      </c>
      <c r="E9" s="15">
        <f t="shared" si="0"/>
        <v>123.75</v>
      </c>
      <c r="F9" s="15">
        <f t="shared" si="0"/>
        <v>249.48</v>
      </c>
      <c r="G9" s="15">
        <f t="shared" si="0"/>
        <v>123.75</v>
      </c>
      <c r="H9" s="15">
        <f t="shared" si="0"/>
        <v>249.48</v>
      </c>
      <c r="I9" s="15">
        <f t="shared" si="0"/>
        <v>61.88</v>
      </c>
      <c r="J9" s="15">
        <f t="shared" si="0"/>
        <v>349.27</v>
      </c>
      <c r="K9" s="15">
        <f t="shared" si="0"/>
        <v>61.88</v>
      </c>
      <c r="L9" s="15">
        <f t="shared" si="0"/>
        <v>449.06</v>
      </c>
      <c r="M9" s="15">
        <f t="shared" si="0"/>
        <v>61.88</v>
      </c>
      <c r="N9" s="15">
        <f t="shared" si="0"/>
        <v>449.06</v>
      </c>
      <c r="O9" s="15">
        <f t="shared" si="0"/>
        <v>61.88</v>
      </c>
      <c r="P9" s="15">
        <f t="shared" si="0"/>
        <v>623.70000000000005</v>
      </c>
      <c r="Q9" s="15">
        <f t="shared" si="0"/>
        <v>61.88</v>
      </c>
      <c r="R9" s="15">
        <f t="shared" si="0"/>
        <v>623.70000000000005</v>
      </c>
      <c r="S9" s="22">
        <v>51.98</v>
      </c>
      <c r="U9" s="14"/>
    </row>
    <row r="10" spans="1:21" ht="23.25" customHeight="1">
      <c r="A10" s="25" t="s">
        <v>9</v>
      </c>
      <c r="B10" s="11" t="s">
        <v>7</v>
      </c>
      <c r="C10" s="13">
        <v>2.8</v>
      </c>
      <c r="D10" s="13">
        <v>2</v>
      </c>
      <c r="E10" s="13">
        <v>2.8</v>
      </c>
      <c r="F10" s="13">
        <v>2</v>
      </c>
      <c r="G10" s="13">
        <v>2.8</v>
      </c>
      <c r="H10" s="13">
        <v>2</v>
      </c>
      <c r="I10" s="13">
        <v>2.8</v>
      </c>
      <c r="J10" s="13">
        <v>2</v>
      </c>
      <c r="K10" s="13">
        <v>2.8</v>
      </c>
      <c r="L10" s="13">
        <v>2</v>
      </c>
      <c r="M10" s="13">
        <v>2.8</v>
      </c>
      <c r="N10" s="13">
        <v>2</v>
      </c>
      <c r="O10" s="13">
        <v>2.8</v>
      </c>
      <c r="P10" s="13">
        <v>2</v>
      </c>
      <c r="Q10" s="13">
        <v>2.8</v>
      </c>
      <c r="R10" s="13">
        <v>2</v>
      </c>
      <c r="S10" s="33">
        <v>0</v>
      </c>
      <c r="U10" s="14"/>
    </row>
    <row r="11" spans="1:21" ht="23.25" customHeight="1">
      <c r="A11" s="26"/>
      <c r="B11" s="7" t="s">
        <v>8</v>
      </c>
      <c r="C11" s="15">
        <f>ROUND(C10*C6,2)</f>
        <v>138.6</v>
      </c>
      <c r="D11" s="15">
        <f t="shared" ref="D11:R11" si="1">ROUND(D10*D6,2)</f>
        <v>178.2</v>
      </c>
      <c r="E11" s="15">
        <f t="shared" si="1"/>
        <v>138.6</v>
      </c>
      <c r="F11" s="15">
        <f t="shared" si="1"/>
        <v>178.2</v>
      </c>
      <c r="G11" s="15">
        <f t="shared" si="1"/>
        <v>138.6</v>
      </c>
      <c r="H11" s="15">
        <f t="shared" si="1"/>
        <v>178.2</v>
      </c>
      <c r="I11" s="15">
        <f t="shared" si="1"/>
        <v>69.3</v>
      </c>
      <c r="J11" s="15">
        <f t="shared" si="1"/>
        <v>332.64</v>
      </c>
      <c r="K11" s="15">
        <f t="shared" si="1"/>
        <v>69.3</v>
      </c>
      <c r="L11" s="15">
        <f t="shared" si="1"/>
        <v>427.68</v>
      </c>
      <c r="M11" s="15">
        <f t="shared" si="1"/>
        <v>69.3</v>
      </c>
      <c r="N11" s="15">
        <f t="shared" si="1"/>
        <v>427.68</v>
      </c>
      <c r="O11" s="15">
        <f t="shared" si="1"/>
        <v>69.3</v>
      </c>
      <c r="P11" s="15">
        <f t="shared" si="1"/>
        <v>594</v>
      </c>
      <c r="Q11" s="15">
        <f t="shared" si="1"/>
        <v>69.3</v>
      </c>
      <c r="R11" s="15">
        <f t="shared" si="1"/>
        <v>594</v>
      </c>
      <c r="S11" s="34">
        <v>0</v>
      </c>
      <c r="U11" s="14"/>
    </row>
    <row r="12" spans="1:21" ht="23.25" customHeight="1">
      <c r="A12" s="25" t="s">
        <v>10</v>
      </c>
      <c r="B12" s="11" t="s">
        <v>7</v>
      </c>
      <c r="C12" s="13">
        <v>2.8</v>
      </c>
      <c r="D12" s="13">
        <v>2.8</v>
      </c>
      <c r="E12" s="13">
        <v>2.8</v>
      </c>
      <c r="F12" s="13">
        <v>2.8</v>
      </c>
      <c r="G12" s="13">
        <v>2.8</v>
      </c>
      <c r="H12" s="13">
        <v>2.8</v>
      </c>
      <c r="I12" s="13">
        <v>2.8</v>
      </c>
      <c r="J12" s="13">
        <v>2.1</v>
      </c>
      <c r="K12" s="13">
        <v>2.8</v>
      </c>
      <c r="L12" s="13">
        <v>2.1</v>
      </c>
      <c r="M12" s="13">
        <v>2.8</v>
      </c>
      <c r="N12" s="13">
        <v>2.1</v>
      </c>
      <c r="O12" s="13">
        <v>2.8</v>
      </c>
      <c r="P12" s="13">
        <v>2.1</v>
      </c>
      <c r="Q12" s="13">
        <v>2.8</v>
      </c>
      <c r="R12" s="13">
        <v>2.1</v>
      </c>
      <c r="S12" s="20">
        <v>2.1</v>
      </c>
      <c r="U12" s="14"/>
    </row>
    <row r="13" spans="1:21" ht="23.25" customHeight="1">
      <c r="A13" s="26"/>
      <c r="B13" s="7" t="s">
        <v>8</v>
      </c>
      <c r="C13" s="15">
        <f>ROUND(C12*C6,2)</f>
        <v>138.6</v>
      </c>
      <c r="D13" s="15">
        <f t="shared" ref="D13:R13" si="2">ROUND(D12*D6,2)</f>
        <v>249.48</v>
      </c>
      <c r="E13" s="15">
        <f t="shared" si="2"/>
        <v>138.6</v>
      </c>
      <c r="F13" s="15">
        <f t="shared" si="2"/>
        <v>249.48</v>
      </c>
      <c r="G13" s="15">
        <f t="shared" si="2"/>
        <v>138.6</v>
      </c>
      <c r="H13" s="15">
        <f t="shared" si="2"/>
        <v>249.48</v>
      </c>
      <c r="I13" s="15">
        <f t="shared" si="2"/>
        <v>69.3</v>
      </c>
      <c r="J13" s="15">
        <f t="shared" si="2"/>
        <v>349.27</v>
      </c>
      <c r="K13" s="15">
        <f t="shared" si="2"/>
        <v>69.3</v>
      </c>
      <c r="L13" s="15">
        <f t="shared" si="2"/>
        <v>449.06</v>
      </c>
      <c r="M13" s="15">
        <f t="shared" si="2"/>
        <v>69.3</v>
      </c>
      <c r="N13" s="15">
        <f t="shared" si="2"/>
        <v>449.06</v>
      </c>
      <c r="O13" s="15">
        <f t="shared" si="2"/>
        <v>69.3</v>
      </c>
      <c r="P13" s="15">
        <f t="shared" si="2"/>
        <v>623.70000000000005</v>
      </c>
      <c r="Q13" s="15">
        <f t="shared" si="2"/>
        <v>69.3</v>
      </c>
      <c r="R13" s="15">
        <f t="shared" si="2"/>
        <v>623.70000000000005</v>
      </c>
      <c r="S13" s="23">
        <v>51.98</v>
      </c>
      <c r="U13" s="14"/>
    </row>
    <row r="14" spans="1:21" ht="23.25" customHeight="1">
      <c r="A14" s="25" t="s">
        <v>11</v>
      </c>
      <c r="B14" s="11" t="s">
        <v>7</v>
      </c>
      <c r="C14" s="13">
        <v>2.5</v>
      </c>
      <c r="D14" s="13">
        <v>2.8</v>
      </c>
      <c r="E14" s="13">
        <v>2.5</v>
      </c>
      <c r="F14" s="13">
        <v>2.8</v>
      </c>
      <c r="G14" s="13">
        <v>2.5</v>
      </c>
      <c r="H14" s="13">
        <v>2.8</v>
      </c>
      <c r="I14" s="13">
        <v>2.5</v>
      </c>
      <c r="J14" s="13">
        <v>2.1</v>
      </c>
      <c r="K14" s="13">
        <v>2.5</v>
      </c>
      <c r="L14" s="13">
        <v>2.1</v>
      </c>
      <c r="M14" s="13">
        <v>2.5</v>
      </c>
      <c r="N14" s="13">
        <v>2.1</v>
      </c>
      <c r="O14" s="13">
        <v>2.5</v>
      </c>
      <c r="P14" s="13">
        <v>2.1</v>
      </c>
      <c r="Q14" s="13">
        <v>2.5</v>
      </c>
      <c r="R14" s="13">
        <v>2.1</v>
      </c>
      <c r="S14" s="20">
        <v>2.1</v>
      </c>
      <c r="U14" s="14"/>
    </row>
    <row r="15" spans="1:21" ht="23.25" customHeight="1">
      <c r="A15" s="26"/>
      <c r="B15" s="7" t="s">
        <v>8</v>
      </c>
      <c r="C15" s="15">
        <f>ROUND(C14*C6,2)</f>
        <v>123.75</v>
      </c>
      <c r="D15" s="15">
        <f t="shared" ref="D15:R15" si="3">ROUND(D14*D6,2)</f>
        <v>249.48</v>
      </c>
      <c r="E15" s="15">
        <f t="shared" si="3"/>
        <v>123.75</v>
      </c>
      <c r="F15" s="15">
        <f t="shared" si="3"/>
        <v>249.48</v>
      </c>
      <c r="G15" s="15">
        <f t="shared" si="3"/>
        <v>123.75</v>
      </c>
      <c r="H15" s="15">
        <f t="shared" si="3"/>
        <v>249.48</v>
      </c>
      <c r="I15" s="15">
        <f t="shared" si="3"/>
        <v>61.88</v>
      </c>
      <c r="J15" s="15">
        <f t="shared" si="3"/>
        <v>349.27</v>
      </c>
      <c r="K15" s="15">
        <f t="shared" si="3"/>
        <v>61.88</v>
      </c>
      <c r="L15" s="15">
        <f t="shared" si="3"/>
        <v>449.06</v>
      </c>
      <c r="M15" s="15">
        <f t="shared" si="3"/>
        <v>61.88</v>
      </c>
      <c r="N15" s="15">
        <f t="shared" si="3"/>
        <v>449.06</v>
      </c>
      <c r="O15" s="15">
        <f t="shared" si="3"/>
        <v>61.88</v>
      </c>
      <c r="P15" s="15">
        <f t="shared" si="3"/>
        <v>623.70000000000005</v>
      </c>
      <c r="Q15" s="15">
        <f t="shared" si="3"/>
        <v>61.88</v>
      </c>
      <c r="R15" s="15">
        <f t="shared" si="3"/>
        <v>623.70000000000005</v>
      </c>
      <c r="S15" s="23">
        <v>51.98</v>
      </c>
      <c r="U15" s="14"/>
    </row>
    <row r="16" spans="1:21" ht="23.25" customHeight="1">
      <c r="A16" s="25" t="s">
        <v>12</v>
      </c>
      <c r="B16" s="11" t="s">
        <v>7</v>
      </c>
      <c r="C16" s="13">
        <v>2.6</v>
      </c>
      <c r="D16" s="13">
        <v>2.8</v>
      </c>
      <c r="E16" s="13">
        <v>2.6</v>
      </c>
      <c r="F16" s="13">
        <v>2.8</v>
      </c>
      <c r="G16" s="13">
        <v>2.6</v>
      </c>
      <c r="H16" s="13">
        <v>2.8</v>
      </c>
      <c r="I16" s="13">
        <v>2.6</v>
      </c>
      <c r="J16" s="13">
        <v>2.1</v>
      </c>
      <c r="K16" s="13">
        <v>2.6</v>
      </c>
      <c r="L16" s="13">
        <v>2.1</v>
      </c>
      <c r="M16" s="13">
        <v>2.6</v>
      </c>
      <c r="N16" s="13">
        <v>2.1</v>
      </c>
      <c r="O16" s="13">
        <v>2.6</v>
      </c>
      <c r="P16" s="13">
        <v>2.1</v>
      </c>
      <c r="Q16" s="13">
        <v>2.6</v>
      </c>
      <c r="R16" s="13">
        <v>2.1</v>
      </c>
      <c r="S16" s="20">
        <v>2.1</v>
      </c>
      <c r="U16" s="14"/>
    </row>
    <row r="17" spans="1:21" ht="23.25" customHeight="1">
      <c r="A17" s="26"/>
      <c r="B17" s="7" t="s">
        <v>8</v>
      </c>
      <c r="C17" s="15">
        <f>ROUND(C16*C6,2)</f>
        <v>128.69999999999999</v>
      </c>
      <c r="D17" s="15">
        <f t="shared" ref="D17:R17" si="4">ROUND(D16*D6,2)</f>
        <v>249.48</v>
      </c>
      <c r="E17" s="15">
        <f t="shared" si="4"/>
        <v>128.69999999999999</v>
      </c>
      <c r="F17" s="15">
        <f t="shared" si="4"/>
        <v>249.48</v>
      </c>
      <c r="G17" s="15">
        <f t="shared" si="4"/>
        <v>128.69999999999999</v>
      </c>
      <c r="H17" s="15">
        <f t="shared" si="4"/>
        <v>249.48</v>
      </c>
      <c r="I17" s="15">
        <f t="shared" si="4"/>
        <v>64.349999999999994</v>
      </c>
      <c r="J17" s="15">
        <f t="shared" si="4"/>
        <v>349.27</v>
      </c>
      <c r="K17" s="15">
        <f t="shared" si="4"/>
        <v>64.349999999999994</v>
      </c>
      <c r="L17" s="15">
        <f t="shared" si="4"/>
        <v>449.06</v>
      </c>
      <c r="M17" s="15">
        <f t="shared" si="4"/>
        <v>64.349999999999994</v>
      </c>
      <c r="N17" s="15">
        <f t="shared" si="4"/>
        <v>449.06</v>
      </c>
      <c r="O17" s="15">
        <f t="shared" si="4"/>
        <v>64.349999999999994</v>
      </c>
      <c r="P17" s="15">
        <f t="shared" si="4"/>
        <v>623.70000000000005</v>
      </c>
      <c r="Q17" s="15">
        <f t="shared" si="4"/>
        <v>64.349999999999994</v>
      </c>
      <c r="R17" s="15">
        <f t="shared" si="4"/>
        <v>623.70000000000005</v>
      </c>
      <c r="S17" s="23">
        <v>51.98</v>
      </c>
      <c r="U17" s="14"/>
    </row>
    <row r="18" spans="1:21" ht="23.25" customHeight="1">
      <c r="A18" s="25" t="s">
        <v>13</v>
      </c>
      <c r="B18" s="11" t="s">
        <v>7</v>
      </c>
      <c r="C18" s="13">
        <v>2.5</v>
      </c>
      <c r="D18" s="13">
        <v>2.1</v>
      </c>
      <c r="E18" s="13">
        <v>2.5</v>
      </c>
      <c r="F18" s="13">
        <v>2.1</v>
      </c>
      <c r="G18" s="13">
        <v>2.5</v>
      </c>
      <c r="H18" s="13">
        <v>2.1</v>
      </c>
      <c r="I18" s="13">
        <v>2.5</v>
      </c>
      <c r="J18" s="13">
        <v>2.1</v>
      </c>
      <c r="K18" s="13">
        <v>2.5</v>
      </c>
      <c r="L18" s="13">
        <v>2.1</v>
      </c>
      <c r="M18" s="13">
        <v>2.5</v>
      </c>
      <c r="N18" s="13">
        <v>2.1</v>
      </c>
      <c r="O18" s="13">
        <v>2.5</v>
      </c>
      <c r="P18" s="13">
        <v>2.1</v>
      </c>
      <c r="Q18" s="13">
        <v>2.5</v>
      </c>
      <c r="R18" s="13">
        <v>2.1</v>
      </c>
      <c r="S18" s="20">
        <v>2.1</v>
      </c>
      <c r="U18" s="14"/>
    </row>
    <row r="19" spans="1:21" ht="23.25" customHeight="1">
      <c r="A19" s="26"/>
      <c r="B19" s="7" t="s">
        <v>8</v>
      </c>
      <c r="C19" s="15">
        <f>ROUND(C18*C6,2)</f>
        <v>123.75</v>
      </c>
      <c r="D19" s="15">
        <f t="shared" ref="D19:R19" si="5">ROUND(D18*D6,2)</f>
        <v>187.11</v>
      </c>
      <c r="E19" s="15">
        <f t="shared" si="5"/>
        <v>123.75</v>
      </c>
      <c r="F19" s="15">
        <f t="shared" si="5"/>
        <v>187.11</v>
      </c>
      <c r="G19" s="15">
        <f t="shared" si="5"/>
        <v>123.75</v>
      </c>
      <c r="H19" s="15">
        <f t="shared" si="5"/>
        <v>187.11</v>
      </c>
      <c r="I19" s="15">
        <f t="shared" si="5"/>
        <v>61.88</v>
      </c>
      <c r="J19" s="15">
        <f t="shared" si="5"/>
        <v>349.27</v>
      </c>
      <c r="K19" s="15">
        <f t="shared" si="5"/>
        <v>61.88</v>
      </c>
      <c r="L19" s="15">
        <f t="shared" si="5"/>
        <v>449.06</v>
      </c>
      <c r="M19" s="15">
        <f t="shared" si="5"/>
        <v>61.88</v>
      </c>
      <c r="N19" s="15">
        <f t="shared" si="5"/>
        <v>449.06</v>
      </c>
      <c r="O19" s="15">
        <f t="shared" si="5"/>
        <v>61.88</v>
      </c>
      <c r="P19" s="15">
        <f t="shared" si="5"/>
        <v>623.70000000000005</v>
      </c>
      <c r="Q19" s="15">
        <f t="shared" si="5"/>
        <v>61.88</v>
      </c>
      <c r="R19" s="15">
        <f t="shared" si="5"/>
        <v>623.70000000000005</v>
      </c>
      <c r="S19" s="23">
        <v>51.98</v>
      </c>
      <c r="U19" s="14"/>
    </row>
    <row r="20" spans="1:21" ht="23.25" customHeight="1">
      <c r="A20" s="25" t="s">
        <v>14</v>
      </c>
      <c r="B20" s="11" t="s">
        <v>7</v>
      </c>
      <c r="C20" s="13">
        <v>8</v>
      </c>
      <c r="D20" s="13">
        <v>8</v>
      </c>
      <c r="E20" s="13">
        <v>8</v>
      </c>
      <c r="F20" s="13">
        <v>8</v>
      </c>
      <c r="G20" s="13">
        <v>8</v>
      </c>
      <c r="H20" s="13">
        <v>8</v>
      </c>
      <c r="I20" s="13">
        <v>8</v>
      </c>
      <c r="J20" s="13">
        <v>8</v>
      </c>
      <c r="K20" s="13">
        <v>8</v>
      </c>
      <c r="L20" s="13">
        <v>8</v>
      </c>
      <c r="M20" s="13">
        <v>8</v>
      </c>
      <c r="N20" s="13">
        <v>8</v>
      </c>
      <c r="O20" s="13">
        <v>8</v>
      </c>
      <c r="P20" s="13">
        <v>8</v>
      </c>
      <c r="Q20" s="13">
        <v>8</v>
      </c>
      <c r="R20" s="13">
        <v>8</v>
      </c>
      <c r="S20" s="20">
        <v>8</v>
      </c>
      <c r="U20" s="14"/>
    </row>
    <row r="21" spans="1:21" ht="23.25" customHeight="1">
      <c r="A21" s="26"/>
      <c r="B21" s="16" t="s">
        <v>8</v>
      </c>
      <c r="C21" s="15">
        <f>ROUND(C20*C6,2)</f>
        <v>396</v>
      </c>
      <c r="D21" s="15">
        <f t="shared" ref="D21:R21" si="6">ROUND(D20*D6,2)</f>
        <v>712.8</v>
      </c>
      <c r="E21" s="15">
        <f t="shared" si="6"/>
        <v>396</v>
      </c>
      <c r="F21" s="15">
        <f t="shared" si="6"/>
        <v>712.8</v>
      </c>
      <c r="G21" s="15">
        <f t="shared" si="6"/>
        <v>396</v>
      </c>
      <c r="H21" s="15">
        <f t="shared" si="6"/>
        <v>712.8</v>
      </c>
      <c r="I21" s="15">
        <f t="shared" si="6"/>
        <v>198</v>
      </c>
      <c r="J21" s="15">
        <f t="shared" si="6"/>
        <v>1330.56</v>
      </c>
      <c r="K21" s="15">
        <f t="shared" si="6"/>
        <v>198</v>
      </c>
      <c r="L21" s="15">
        <f t="shared" si="6"/>
        <v>1710.72</v>
      </c>
      <c r="M21" s="15">
        <f t="shared" si="6"/>
        <v>198</v>
      </c>
      <c r="N21" s="15">
        <f t="shared" si="6"/>
        <v>1710.72</v>
      </c>
      <c r="O21" s="15">
        <f t="shared" si="6"/>
        <v>198</v>
      </c>
      <c r="P21" s="15">
        <f t="shared" si="6"/>
        <v>2376</v>
      </c>
      <c r="Q21" s="15">
        <f t="shared" si="6"/>
        <v>198</v>
      </c>
      <c r="R21" s="15">
        <f t="shared" si="6"/>
        <v>2376</v>
      </c>
      <c r="S21" s="23">
        <v>198</v>
      </c>
      <c r="U21" s="14"/>
    </row>
    <row r="22" spans="1:21" ht="23.25" customHeight="1">
      <c r="A22" s="25" t="s">
        <v>15</v>
      </c>
      <c r="B22" s="11" t="s">
        <v>7</v>
      </c>
      <c r="C22" s="13">
        <v>2.8</v>
      </c>
      <c r="D22" s="13">
        <v>2.6</v>
      </c>
      <c r="E22" s="13">
        <v>2.8</v>
      </c>
      <c r="F22" s="13">
        <v>2.6</v>
      </c>
      <c r="G22" s="13">
        <v>2.8</v>
      </c>
      <c r="H22" s="13">
        <v>2.6</v>
      </c>
      <c r="I22" s="13">
        <v>2.8</v>
      </c>
      <c r="J22" s="13">
        <v>2.6</v>
      </c>
      <c r="K22" s="13">
        <v>2.8</v>
      </c>
      <c r="L22" s="13">
        <v>2.6</v>
      </c>
      <c r="M22" s="13">
        <v>2.8</v>
      </c>
      <c r="N22" s="13">
        <v>2.6</v>
      </c>
      <c r="O22" s="13">
        <v>2.8</v>
      </c>
      <c r="P22" s="13">
        <v>2.6</v>
      </c>
      <c r="Q22" s="13">
        <v>2.8</v>
      </c>
      <c r="R22" s="13">
        <v>2.6</v>
      </c>
      <c r="S22" s="20">
        <v>2.6</v>
      </c>
      <c r="U22" s="14"/>
    </row>
    <row r="23" spans="1:21" ht="23.25" customHeight="1">
      <c r="A23" s="26"/>
      <c r="B23" s="7" t="s">
        <v>8</v>
      </c>
      <c r="C23" s="15">
        <f>ROUND(C22*C6,2)</f>
        <v>138.6</v>
      </c>
      <c r="D23" s="15">
        <f t="shared" ref="D23:R23" si="7">ROUND(D22*D6,2)</f>
        <v>231.66</v>
      </c>
      <c r="E23" s="15">
        <f t="shared" si="7"/>
        <v>138.6</v>
      </c>
      <c r="F23" s="15">
        <f t="shared" si="7"/>
        <v>231.66</v>
      </c>
      <c r="G23" s="15">
        <f t="shared" si="7"/>
        <v>138.6</v>
      </c>
      <c r="H23" s="15">
        <f t="shared" si="7"/>
        <v>231.66</v>
      </c>
      <c r="I23" s="15">
        <f t="shared" si="7"/>
        <v>69.3</v>
      </c>
      <c r="J23" s="15">
        <f t="shared" si="7"/>
        <v>432.43</v>
      </c>
      <c r="K23" s="15">
        <f t="shared" si="7"/>
        <v>69.3</v>
      </c>
      <c r="L23" s="15">
        <f t="shared" si="7"/>
        <v>555.98</v>
      </c>
      <c r="M23" s="15">
        <f t="shared" si="7"/>
        <v>69.3</v>
      </c>
      <c r="N23" s="15">
        <f t="shared" si="7"/>
        <v>555.98</v>
      </c>
      <c r="O23" s="15">
        <f t="shared" si="7"/>
        <v>69.3</v>
      </c>
      <c r="P23" s="15">
        <f t="shared" si="7"/>
        <v>772.2</v>
      </c>
      <c r="Q23" s="15">
        <f t="shared" si="7"/>
        <v>69.3</v>
      </c>
      <c r="R23" s="15">
        <f t="shared" si="7"/>
        <v>772.2</v>
      </c>
      <c r="S23" s="23">
        <v>64.349999999999994</v>
      </c>
      <c r="U23" s="14"/>
    </row>
    <row r="24" spans="1:21" ht="23.25" customHeight="1">
      <c r="A24" s="25" t="s">
        <v>16</v>
      </c>
      <c r="B24" s="11" t="s">
        <v>7</v>
      </c>
      <c r="C24" s="13">
        <v>20</v>
      </c>
      <c r="D24" s="13">
        <v>20</v>
      </c>
      <c r="E24" s="13">
        <v>20</v>
      </c>
      <c r="F24" s="13">
        <v>20</v>
      </c>
      <c r="G24" s="13">
        <v>20</v>
      </c>
      <c r="H24" s="13">
        <v>20</v>
      </c>
      <c r="I24" s="13">
        <v>20</v>
      </c>
      <c r="J24" s="13">
        <v>20</v>
      </c>
      <c r="K24" s="13">
        <v>20</v>
      </c>
      <c r="L24" s="13">
        <v>20</v>
      </c>
      <c r="M24" s="13">
        <v>20</v>
      </c>
      <c r="N24" s="13">
        <v>20</v>
      </c>
      <c r="O24" s="13">
        <v>20</v>
      </c>
      <c r="P24" s="13">
        <v>20</v>
      </c>
      <c r="Q24" s="13">
        <v>20</v>
      </c>
      <c r="R24" s="13">
        <v>20</v>
      </c>
      <c r="S24" s="20">
        <v>20</v>
      </c>
      <c r="U24" s="14"/>
    </row>
    <row r="25" spans="1:21" ht="23.25" customHeight="1">
      <c r="A25" s="26"/>
      <c r="B25" s="16" t="s">
        <v>8</v>
      </c>
      <c r="C25" s="15">
        <f>ROUND(C24*C6,2)</f>
        <v>990</v>
      </c>
      <c r="D25" s="15">
        <f t="shared" ref="D25:R25" si="8">ROUND(D24*D6,2)</f>
        <v>1782</v>
      </c>
      <c r="E25" s="15">
        <f t="shared" si="8"/>
        <v>990</v>
      </c>
      <c r="F25" s="15">
        <f t="shared" si="8"/>
        <v>1782</v>
      </c>
      <c r="G25" s="15">
        <f t="shared" si="8"/>
        <v>990</v>
      </c>
      <c r="H25" s="15">
        <f t="shared" si="8"/>
        <v>1782</v>
      </c>
      <c r="I25" s="15">
        <f t="shared" si="8"/>
        <v>495</v>
      </c>
      <c r="J25" s="15">
        <f t="shared" si="8"/>
        <v>3326.4</v>
      </c>
      <c r="K25" s="15">
        <f t="shared" si="8"/>
        <v>495</v>
      </c>
      <c r="L25" s="15">
        <f t="shared" si="8"/>
        <v>4276.8</v>
      </c>
      <c r="M25" s="15">
        <f t="shared" si="8"/>
        <v>495</v>
      </c>
      <c r="N25" s="15">
        <f t="shared" si="8"/>
        <v>4276.8</v>
      </c>
      <c r="O25" s="15">
        <f t="shared" si="8"/>
        <v>495</v>
      </c>
      <c r="P25" s="15">
        <f t="shared" si="8"/>
        <v>5940</v>
      </c>
      <c r="Q25" s="15">
        <f t="shared" si="8"/>
        <v>495</v>
      </c>
      <c r="R25" s="15">
        <f t="shared" si="8"/>
        <v>5940</v>
      </c>
      <c r="S25" s="23">
        <v>495</v>
      </c>
      <c r="U25" s="14"/>
    </row>
  </sheetData>
  <mergeCells count="21">
    <mergeCell ref="A24:A25"/>
    <mergeCell ref="A14:A15"/>
    <mergeCell ref="A2:R2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  <mergeCell ref="C3:S3"/>
    <mergeCell ref="A16:A17"/>
    <mergeCell ref="A18:A19"/>
    <mergeCell ref="A20:A21"/>
    <mergeCell ref="A22:A2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2022-08-18T08:58:14Z</cp:lastPrinted>
  <dcterms:created xsi:type="dcterms:W3CDTF">2019-02-13T11:22:15Z</dcterms:created>
  <dcterms:modified xsi:type="dcterms:W3CDTF">2022-08-18T08:58:21Z</dcterms:modified>
</cp:coreProperties>
</file>